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V24Daten\V 242\e224.203 Mittagsverpflegung\e1000 MV - Grundsatzangelegenheiten\e005 - Preis\2026-08\"/>
    </mc:Choice>
  </mc:AlternateContent>
  <xr:revisionPtr revIDLastSave="0" documentId="13_ncr:1_{72F2D34B-BCF3-4A63-A492-A31C912FE549}" xr6:coauthVersionLast="47" xr6:coauthVersionMax="47" xr10:uidLastSave="{00000000-0000-0000-0000-000000000000}"/>
  <bookViews>
    <workbookView xWindow="-28920" yWindow="-1215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D32" i="1"/>
  <c r="C27" i="1"/>
  <c r="F24" i="1"/>
  <c r="F27" i="1" s="1"/>
  <c r="C24" i="1"/>
  <c r="B24" i="1"/>
  <c r="B27" i="1" s="1"/>
  <c r="D35" i="1"/>
  <c r="F35" i="1" l="1"/>
  <c r="C35" i="1"/>
  <c r="B35" i="1"/>
  <c r="D12" i="1"/>
  <c r="D16" i="1" l="1"/>
  <c r="E16" i="1" s="1"/>
  <c r="G16" i="1" s="1"/>
  <c r="B11" i="1" l="1"/>
  <c r="C11" i="1"/>
  <c r="F11" i="1"/>
  <c r="F31" i="1"/>
  <c r="F36" i="1" s="1"/>
  <c r="G30" i="1" l="1"/>
  <c r="E32" i="1"/>
  <c r="E35" i="1" s="1"/>
  <c r="G9" i="1" l="1"/>
  <c r="G10" i="1"/>
  <c r="G33" i="1"/>
  <c r="G34" i="1"/>
  <c r="G29" i="1"/>
  <c r="G26" i="1"/>
  <c r="E8" i="1"/>
  <c r="B31" i="1" l="1"/>
  <c r="B36" i="1" s="1"/>
  <c r="G8" i="1"/>
  <c r="G11" i="1" s="1"/>
  <c r="E11" i="1"/>
  <c r="C31" i="1"/>
  <c r="C36" i="1" s="1"/>
  <c r="E28" i="1"/>
  <c r="F37" i="1"/>
  <c r="F38" i="1" s="1"/>
  <c r="G32" i="1"/>
  <c r="G35" i="1" s="1"/>
  <c r="E31" i="1" l="1"/>
  <c r="E36" i="1" s="1"/>
  <c r="G28" i="1"/>
  <c r="G31" i="1" s="1"/>
  <c r="G36" i="1" l="1"/>
  <c r="G25" i="1"/>
  <c r="D13" i="1" l="1"/>
  <c r="E13" i="1" s="1"/>
  <c r="G13" i="1" s="1"/>
  <c r="D14" i="1"/>
  <c r="E14" i="1" s="1"/>
  <c r="G14" i="1" s="1"/>
  <c r="D15" i="1"/>
  <c r="E15" i="1" s="1"/>
  <c r="G15" i="1" s="1"/>
  <c r="D17" i="1"/>
  <c r="E17" i="1" s="1"/>
  <c r="G17" i="1" s="1"/>
  <c r="D18" i="1"/>
  <c r="E18" i="1" s="1"/>
  <c r="G18" i="1" s="1"/>
  <c r="D19" i="1"/>
  <c r="E19" i="1" s="1"/>
  <c r="G19" i="1" s="1"/>
  <c r="D20" i="1"/>
  <c r="E20" i="1" s="1"/>
  <c r="G20" i="1" s="1"/>
  <c r="D21" i="1"/>
  <c r="E21" i="1" s="1"/>
  <c r="G21" i="1" s="1"/>
  <c r="D22" i="1"/>
  <c r="E22" i="1" s="1"/>
  <c r="G22" i="1" s="1"/>
  <c r="D23" i="1"/>
  <c r="E23" i="1" s="1"/>
  <c r="G23" i="1" s="1"/>
  <c r="E12" i="1"/>
  <c r="E24" i="1" l="1"/>
  <c r="E27" i="1" s="1"/>
  <c r="E37" i="1" s="1"/>
  <c r="E38" i="1" s="1"/>
  <c r="G12" i="1"/>
  <c r="G24" i="1" l="1"/>
  <c r="G27" i="1" s="1"/>
  <c r="G37" i="1" s="1"/>
  <c r="G38" i="1" s="1"/>
</calcChain>
</file>

<file path=xl/sharedStrings.xml><?xml version="1.0" encoding="utf-8"?>
<sst xmlns="http://schemas.openxmlformats.org/spreadsheetml/2006/main" count="48" uniqueCount="48">
  <si>
    <t>Sozialstufe FHH-Anteil</t>
  </si>
  <si>
    <t>Schülerzahl</t>
  </si>
  <si>
    <t>Summe Essenportionen</t>
  </si>
  <si>
    <t>FHH-Anteil in EUR</t>
  </si>
  <si>
    <t>davon Anteil MWST</t>
  </si>
  <si>
    <t>Summe Netto</t>
  </si>
  <si>
    <t>100% = BuT</t>
  </si>
  <si>
    <t>Name Schule</t>
  </si>
  <si>
    <t>Leitzahl Schule</t>
  </si>
  <si>
    <t>Bemerkungen</t>
  </si>
  <si>
    <t>Firmenstempel</t>
  </si>
  <si>
    <t>Standort</t>
  </si>
  <si>
    <t>Abrechnungsmonat</t>
  </si>
  <si>
    <t>bis</t>
  </si>
  <si>
    <t>Zeitraum von</t>
  </si>
  <si>
    <t>Anlage zur Rechnungsnummer</t>
  </si>
  <si>
    <t>Summe BuT</t>
  </si>
  <si>
    <t>Datum und Unterschrift Schulleitung</t>
  </si>
  <si>
    <t>Schulstempel</t>
  </si>
  <si>
    <t>Gesamtsumme:</t>
  </si>
  <si>
    <t>Summe (inkl. MWST)</t>
  </si>
  <si>
    <t>Summe Preisanpassung GBS/GTS</t>
  </si>
  <si>
    <t>Zwischensumme Preisanpassung GBS/GTS</t>
  </si>
  <si>
    <t xml:space="preserve">BuT </t>
  </si>
  <si>
    <t>Zwischensumme BuT</t>
  </si>
  <si>
    <t>Zwischensumme GBS/GTS + Preisanpassung gesamt</t>
  </si>
  <si>
    <t>GBS/GTS Zuschüsse*</t>
  </si>
  <si>
    <t>Zwischensumme GBS/GTS</t>
  </si>
  <si>
    <t>Summe Preisanpassung gesamt</t>
  </si>
  <si>
    <t>Zwischensumme Preisanpassung gesamt</t>
  </si>
  <si>
    <t>Summe Preisanpassung Vollzahlende</t>
  </si>
  <si>
    <t>Zwischensumme Preisanpassung Vollzahlende</t>
  </si>
  <si>
    <t>Preisanpassung pro Portion für Vollzahlende</t>
  </si>
  <si>
    <t>Preisanpassung für GBS/GTS Zuschussberechtigte</t>
  </si>
  <si>
    <t>Summe Zuschüsse GBS/GTS und Preisanpassung GBS/GTS + Vollzahlende</t>
  </si>
  <si>
    <t>Preisanpassung für alle an Schülerinnen und Schüler gelieferten Essen ohne BuT, mit GBS/GTS Zuschussberechtigung</t>
  </si>
  <si>
    <t>Preisanpassung für alle an Schülerinnen und Schüler gelieferten Essen ohne BuT und ohne GBS/GTS Zuschussberechtigung</t>
  </si>
  <si>
    <t>Nachberechnung BuT aus:</t>
  </si>
  <si>
    <t>Gutschrift BuT aus:</t>
  </si>
  <si>
    <t>Nachberechnung GBS/GTS Zuschüsse aus:</t>
  </si>
  <si>
    <t>Gutschrift GBS/GTS Zuschüsse aus:</t>
  </si>
  <si>
    <t>* Bezugsgröße Zuschuss: gewählter Elternpreis</t>
  </si>
  <si>
    <t>Gutschrift Preisanpassung für Vollzahlende aus:</t>
  </si>
  <si>
    <t>Nachberechnung Preisanpassung für Vollzahlende aus:</t>
  </si>
  <si>
    <t>Nachberechnung Preisanpassung für GBS/GTS Zuschussberechtigte aus:</t>
  </si>
  <si>
    <t>Gutschrift Preisanpassung für GBS/GTS Zuschussberechtigte aus:</t>
  </si>
  <si>
    <t>Summe GBS/GTS Zuschüsse*</t>
  </si>
  <si>
    <t>Summe Zuschüsse GBS/GTS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</si>
</sst>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8" xfId="0" applyFont="1" applyBorder="1" applyAlignment="1">
      <alignment wrapText="1"/>
    </xf>
    <xf numFmtId="0" fontId="2" fillId="0" borderId="9" xfId="0" applyFont="1" applyBorder="1"/>
    <xf numFmtId="0" fontId="2" fillId="0" borderId="9" xfId="0" applyFont="1" applyBorder="1" applyAlignment="1">
      <alignment wrapText="1"/>
    </xf>
    <xf numFmtId="0" fontId="2" fillId="0" borderId="14" xfId="0" applyFont="1" applyBorder="1"/>
    <xf numFmtId="44" fontId="2" fillId="0" borderId="14" xfId="1" applyFont="1" applyBorder="1"/>
    <xf numFmtId="44" fontId="2" fillId="2" borderId="14" xfId="0" applyNumberFormat="1" applyFont="1" applyFill="1" applyBorder="1"/>
    <xf numFmtId="44" fontId="2" fillId="0" borderId="14" xfId="0" applyNumberFormat="1" applyFont="1" applyBorder="1"/>
    <xf numFmtId="44" fontId="2" fillId="0" borderId="1" xfId="1" applyFont="1" applyBorder="1"/>
    <xf numFmtId="44" fontId="2" fillId="2" borderId="1" xfId="0" applyNumberFormat="1" applyFont="1" applyFill="1" applyBorder="1"/>
    <xf numFmtId="44" fontId="2" fillId="0" borderId="1" xfId="0" applyNumberFormat="1" applyFont="1" applyBorder="1"/>
    <xf numFmtId="0" fontId="2" fillId="0" borderId="0" xfId="0" applyFont="1" applyAlignment="1">
      <alignment wrapText="1"/>
    </xf>
    <xf numFmtId="8" fontId="2" fillId="0" borderId="0" xfId="0" applyNumberFormat="1" applyFont="1" applyAlignment="1">
      <alignment wrapText="1"/>
    </xf>
    <xf numFmtId="8" fontId="2" fillId="0" borderId="1" xfId="0" applyNumberFormat="1" applyFont="1" applyBorder="1"/>
    <xf numFmtId="44" fontId="2" fillId="0" borderId="1" xfId="1" applyFont="1" applyFill="1" applyBorder="1"/>
    <xf numFmtId="10" fontId="2" fillId="0" borderId="1" xfId="0" applyNumberFormat="1" applyFont="1" applyBorder="1"/>
    <xf numFmtId="9" fontId="2" fillId="0" borderId="13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0" fontId="2" fillId="0" borderId="13" xfId="0" applyNumberFormat="1" applyFont="1" applyBorder="1" applyAlignment="1">
      <alignment vertical="center"/>
    </xf>
    <xf numFmtId="10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44" fontId="2" fillId="0" borderId="19" xfId="0" applyNumberFormat="1" applyFont="1" applyBorder="1"/>
    <xf numFmtId="44" fontId="2" fillId="0" borderId="2" xfId="0" applyNumberFormat="1" applyFont="1" applyBorder="1"/>
    <xf numFmtId="0" fontId="2" fillId="3" borderId="11" xfId="0" applyFont="1" applyFill="1" applyBorder="1" applyAlignment="1">
      <alignment vertical="center"/>
    </xf>
    <xf numFmtId="0" fontId="2" fillId="3" borderId="12" xfId="0" applyFont="1" applyFill="1" applyBorder="1"/>
    <xf numFmtId="44" fontId="2" fillId="3" borderId="12" xfId="1" applyFont="1" applyFill="1" applyBorder="1"/>
    <xf numFmtId="0" fontId="2" fillId="3" borderId="2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2" fillId="3" borderId="12" xfId="1" applyNumberFormat="1" applyFont="1" applyFill="1" applyBorder="1"/>
    <xf numFmtId="0" fontId="2" fillId="3" borderId="22" xfId="0" applyFont="1" applyFill="1" applyBorder="1" applyAlignment="1">
      <alignment vertical="center" wrapText="1"/>
    </xf>
    <xf numFmtId="44" fontId="2" fillId="3" borderId="16" xfId="0" applyNumberFormat="1" applyFont="1" applyFill="1" applyBorder="1"/>
    <xf numFmtId="164" fontId="2" fillId="3" borderId="15" xfId="1" applyNumberFormat="1" applyFont="1" applyFill="1" applyBorder="1" applyAlignment="1"/>
    <xf numFmtId="0" fontId="2" fillId="3" borderId="23" xfId="0" applyFont="1" applyFill="1" applyBorder="1" applyAlignment="1">
      <alignment horizontal="left" vertical="center" wrapText="1"/>
    </xf>
    <xf numFmtId="44" fontId="2" fillId="3" borderId="24" xfId="1" applyFont="1" applyFill="1" applyBorder="1"/>
    <xf numFmtId="0" fontId="2" fillId="0" borderId="19" xfId="0" applyFont="1" applyBorder="1" applyAlignment="1">
      <alignment wrapText="1"/>
    </xf>
    <xf numFmtId="44" fontId="2" fillId="3" borderId="28" xfId="1" applyFont="1" applyFill="1" applyBorder="1"/>
    <xf numFmtId="44" fontId="2" fillId="3" borderId="29" xfId="0" applyNumberFormat="1" applyFont="1" applyFill="1" applyBorder="1"/>
    <xf numFmtId="0" fontId="2" fillId="0" borderId="21" xfId="0" applyFont="1" applyBorder="1"/>
    <xf numFmtId="0" fontId="2" fillId="3" borderId="21" xfId="0" applyFont="1" applyFill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4" borderId="1" xfId="0" applyFont="1" applyFill="1" applyBorder="1"/>
    <xf numFmtId="44" fontId="2" fillId="4" borderId="1" xfId="1" applyFont="1" applyFill="1" applyBorder="1"/>
    <xf numFmtId="0" fontId="2" fillId="3" borderId="12" xfId="1" applyNumberFormat="1" applyFont="1" applyFill="1" applyBorder="1"/>
    <xf numFmtId="44" fontId="2" fillId="0" borderId="32" xfId="0" applyNumberFormat="1" applyFont="1" applyBorder="1"/>
    <xf numFmtId="44" fontId="2" fillId="0" borderId="33" xfId="0" applyNumberFormat="1" applyFont="1" applyBorder="1"/>
    <xf numFmtId="10" fontId="2" fillId="4" borderId="10" xfId="0" applyNumberFormat="1" applyFont="1" applyFill="1" applyBorder="1" applyAlignment="1">
      <alignment vertical="center"/>
    </xf>
    <xf numFmtId="44" fontId="2" fillId="4" borderId="33" xfId="1" applyFont="1" applyFill="1" applyBorder="1"/>
    <xf numFmtId="10" fontId="2" fillId="0" borderId="10" xfId="0" applyNumberFormat="1" applyFont="1" applyBorder="1" applyAlignment="1">
      <alignment vertical="center" wrapText="1"/>
    </xf>
    <xf numFmtId="0" fontId="2" fillId="4" borderId="12" xfId="0" applyFont="1" applyFill="1" applyBorder="1"/>
    <xf numFmtId="44" fontId="2" fillId="3" borderId="34" xfId="1" applyFont="1" applyFill="1" applyBorder="1"/>
    <xf numFmtId="0" fontId="2" fillId="0" borderId="13" xfId="0" applyFont="1" applyBorder="1" applyAlignment="1">
      <alignment horizontal="left" vertical="center" wrapText="1"/>
    </xf>
    <xf numFmtId="44" fontId="2" fillId="0" borderId="14" xfId="1" applyFont="1" applyFill="1" applyBorder="1"/>
    <xf numFmtId="0" fontId="2" fillId="3" borderId="3" xfId="0" applyFont="1" applyFill="1" applyBorder="1" applyAlignment="1">
      <alignment horizontal="left" vertical="center" wrapText="1"/>
    </xf>
    <xf numFmtId="1" fontId="2" fillId="3" borderId="3" xfId="0" applyNumberFormat="1" applyFont="1" applyFill="1" applyBorder="1"/>
    <xf numFmtId="44" fontId="2" fillId="3" borderId="3" xfId="1" applyFont="1" applyFill="1" applyBorder="1"/>
    <xf numFmtId="0" fontId="2" fillId="0" borderId="8" xfId="0" applyFont="1" applyBorder="1" applyAlignment="1">
      <alignment horizontal="left" vertical="center" wrapText="1"/>
    </xf>
    <xf numFmtId="44" fontId="2" fillId="0" borderId="9" xfId="1" applyFont="1" applyFill="1" applyBorder="1"/>
    <xf numFmtId="0" fontId="2" fillId="3" borderId="35" xfId="0" applyFont="1" applyFill="1" applyBorder="1" applyAlignment="1">
      <alignment horizontal="left" vertical="center" wrapText="1"/>
    </xf>
    <xf numFmtId="44" fontId="2" fillId="0" borderId="32" xfId="1" applyFont="1" applyFill="1" applyBorder="1"/>
    <xf numFmtId="44" fontId="2" fillId="0" borderId="33" xfId="1" applyFont="1" applyFill="1" applyBorder="1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/>
    </xf>
    <xf numFmtId="0" fontId="2" fillId="3" borderId="25" xfId="0" applyFont="1" applyFill="1" applyBorder="1" applyAlignment="1">
      <alignment horizontal="left" wrapText="1"/>
    </xf>
    <xf numFmtId="0" fontId="2" fillId="3" borderId="26" xfId="0" applyFont="1" applyFill="1" applyBorder="1" applyAlignment="1">
      <alignment horizontal="left" wrapText="1"/>
    </xf>
    <xf numFmtId="0" fontId="2" fillId="3" borderId="27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3" borderId="17" xfId="0" applyFont="1" applyFill="1" applyBorder="1" applyAlignment="1">
      <alignment horizontal="left" wrapText="1"/>
    </xf>
    <xf numFmtId="0" fontId="2" fillId="3" borderId="16" xfId="0" applyFont="1" applyFill="1" applyBorder="1" applyAlignment="1">
      <alignment horizontal="left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view="pageLayout" topLeftCell="A2" zoomScale="80" zoomScaleNormal="80" zoomScalePageLayoutView="80" workbookViewId="0">
      <selection activeCell="B40" sqref="B40"/>
    </sheetView>
  </sheetViews>
  <sheetFormatPr baseColWidth="10" defaultColWidth="11.42578125" defaultRowHeight="12.75" x14ac:dyDescent="0.2"/>
  <cols>
    <col min="1" max="1" width="34.5703125" style="2" customWidth="1"/>
    <col min="2" max="2" width="11.42578125" style="2"/>
    <col min="3" max="3" width="15.7109375" style="2" customWidth="1"/>
    <col min="4" max="4" width="11.42578125" style="2"/>
    <col min="5" max="5" width="20.140625" style="2" customWidth="1"/>
    <col min="6" max="6" width="13.28515625" style="2" customWidth="1"/>
    <col min="7" max="7" width="18.85546875" style="2" customWidth="1"/>
    <col min="8" max="8" width="39.85546875" style="2" customWidth="1"/>
    <col min="9" max="16384" width="11.42578125" style="2"/>
  </cols>
  <sheetData>
    <row r="1" spans="1:8" x14ac:dyDescent="0.2">
      <c r="A1" s="70" t="s">
        <v>15</v>
      </c>
      <c r="B1" s="70"/>
      <c r="C1" s="1"/>
    </row>
    <row r="2" spans="1:8" x14ac:dyDescent="0.2">
      <c r="A2" s="70" t="s">
        <v>12</v>
      </c>
      <c r="B2" s="70"/>
      <c r="C2" s="1"/>
      <c r="E2" s="1" t="s">
        <v>14</v>
      </c>
      <c r="F2" s="1"/>
      <c r="G2" s="1" t="s">
        <v>13</v>
      </c>
      <c r="H2" s="1"/>
    </row>
    <row r="3" spans="1:8" x14ac:dyDescent="0.2">
      <c r="A3" s="70" t="s">
        <v>7</v>
      </c>
      <c r="B3" s="70"/>
      <c r="C3" s="90"/>
      <c r="D3" s="90"/>
      <c r="E3" s="90"/>
      <c r="F3" s="91"/>
      <c r="G3" s="73" t="s">
        <v>10</v>
      </c>
      <c r="H3" s="74"/>
    </row>
    <row r="4" spans="1:8" x14ac:dyDescent="0.2">
      <c r="A4" s="70" t="s">
        <v>11</v>
      </c>
      <c r="B4" s="70"/>
      <c r="C4" s="90"/>
      <c r="D4" s="90"/>
      <c r="E4" s="90"/>
      <c r="F4" s="90"/>
      <c r="G4" s="75"/>
      <c r="H4" s="76"/>
    </row>
    <row r="5" spans="1:8" x14ac:dyDescent="0.2">
      <c r="A5" s="89" t="s">
        <v>8</v>
      </c>
      <c r="B5" s="89"/>
      <c r="C5" s="92"/>
      <c r="D5" s="92"/>
      <c r="G5" s="75"/>
      <c r="H5" s="76"/>
    </row>
    <row r="6" spans="1:8" ht="13.5" thickBot="1" x14ac:dyDescent="0.25">
      <c r="G6" s="75"/>
      <c r="H6" s="76"/>
    </row>
    <row r="7" spans="1:8" ht="26.25" thickBot="1" x14ac:dyDescent="0.25">
      <c r="A7" s="3" t="s">
        <v>0</v>
      </c>
      <c r="B7" s="4" t="s">
        <v>1</v>
      </c>
      <c r="C7" s="5" t="s">
        <v>2</v>
      </c>
      <c r="D7" s="5" t="s">
        <v>3</v>
      </c>
      <c r="E7" s="5" t="s">
        <v>20</v>
      </c>
      <c r="F7" s="5" t="s">
        <v>4</v>
      </c>
      <c r="G7" s="37" t="s">
        <v>5</v>
      </c>
      <c r="H7" s="40" t="s">
        <v>9</v>
      </c>
    </row>
    <row r="8" spans="1:8" ht="28.5" customHeight="1" x14ac:dyDescent="0.2">
      <c r="A8" s="18" t="s">
        <v>6</v>
      </c>
      <c r="B8" s="6"/>
      <c r="C8" s="6"/>
      <c r="D8" s="7">
        <v>5.65</v>
      </c>
      <c r="E8" s="8">
        <f>C8*D8</f>
        <v>0</v>
      </c>
      <c r="F8" s="7"/>
      <c r="G8" s="23">
        <f>E8-F8</f>
        <v>0</v>
      </c>
      <c r="H8" s="63" t="s">
        <v>23</v>
      </c>
    </row>
    <row r="9" spans="1:8" ht="15" customHeight="1" x14ac:dyDescent="0.2">
      <c r="A9" s="19" t="s">
        <v>37</v>
      </c>
      <c r="B9" s="1"/>
      <c r="C9" s="1"/>
      <c r="D9" s="10"/>
      <c r="E9" s="11"/>
      <c r="F9" s="10"/>
      <c r="G9" s="24">
        <f t="shared" ref="G9:G10" si="0">E9-F9</f>
        <v>0</v>
      </c>
      <c r="H9" s="64"/>
    </row>
    <row r="10" spans="1:8" ht="15" customHeight="1" thickBot="1" x14ac:dyDescent="0.25">
      <c r="A10" s="19" t="s">
        <v>38</v>
      </c>
      <c r="B10" s="1"/>
      <c r="C10" s="1"/>
      <c r="D10" s="10"/>
      <c r="E10" s="11"/>
      <c r="F10" s="10"/>
      <c r="G10" s="24">
        <f t="shared" si="0"/>
        <v>0</v>
      </c>
      <c r="H10" s="65"/>
    </row>
    <row r="11" spans="1:8" ht="15.75" customHeight="1" thickBot="1" x14ac:dyDescent="0.25">
      <c r="A11" s="25" t="s">
        <v>16</v>
      </c>
      <c r="B11" s="45">
        <f>B8</f>
        <v>0</v>
      </c>
      <c r="C11" s="45">
        <f>C8</f>
        <v>0</v>
      </c>
      <c r="D11" s="27"/>
      <c r="E11" s="27">
        <f>SUM(E8:E9)-E10</f>
        <v>0</v>
      </c>
      <c r="F11" s="27">
        <f>SUM(F8,F9)-F10</f>
        <v>0</v>
      </c>
      <c r="G11" s="38">
        <f>SUM(G8,G9)-G10</f>
        <v>0</v>
      </c>
      <c r="H11" s="28" t="s">
        <v>24</v>
      </c>
    </row>
    <row r="12" spans="1:8" ht="14.25" customHeight="1" x14ac:dyDescent="0.2">
      <c r="A12" s="20">
        <v>0.96</v>
      </c>
      <c r="B12" s="6"/>
      <c r="C12" s="6"/>
      <c r="D12" s="9">
        <f t="shared" ref="D12:D23" si="1">$B$39*A12</f>
        <v>5.0880000000000001</v>
      </c>
      <c r="E12" s="9">
        <f>C12*D12</f>
        <v>0</v>
      </c>
      <c r="F12" s="7"/>
      <c r="G12" s="46">
        <f t="shared" ref="G12:G25" si="2">E12-F12</f>
        <v>0</v>
      </c>
      <c r="H12" s="63" t="s">
        <v>26</v>
      </c>
    </row>
    <row r="13" spans="1:8" ht="15" customHeight="1" x14ac:dyDescent="0.2">
      <c r="A13" s="21">
        <v>0.94</v>
      </c>
      <c r="B13" s="1"/>
      <c r="C13" s="1"/>
      <c r="D13" s="12">
        <f t="shared" si="1"/>
        <v>4.9819999999999993</v>
      </c>
      <c r="E13" s="12">
        <f t="shared" ref="E13:E23" si="3">C13*D13</f>
        <v>0</v>
      </c>
      <c r="F13" s="10"/>
      <c r="G13" s="47">
        <f t="shared" si="2"/>
        <v>0</v>
      </c>
      <c r="H13" s="64"/>
    </row>
    <row r="14" spans="1:8" ht="15" customHeight="1" x14ac:dyDescent="0.2">
      <c r="A14" s="21">
        <v>0.93330000000000002</v>
      </c>
      <c r="B14" s="1"/>
      <c r="C14" s="1"/>
      <c r="D14" s="12">
        <f t="shared" si="1"/>
        <v>4.9464899999999998</v>
      </c>
      <c r="E14" s="12">
        <f t="shared" si="3"/>
        <v>0</v>
      </c>
      <c r="F14" s="10"/>
      <c r="G14" s="47">
        <f t="shared" si="2"/>
        <v>0</v>
      </c>
      <c r="H14" s="64"/>
    </row>
    <row r="15" spans="1:8" ht="15" customHeight="1" x14ac:dyDescent="0.2">
      <c r="A15" s="21">
        <v>0.9</v>
      </c>
      <c r="B15" s="1"/>
      <c r="C15" s="1"/>
      <c r="D15" s="12">
        <f t="shared" si="1"/>
        <v>4.7699999999999996</v>
      </c>
      <c r="E15" s="12">
        <f t="shared" si="3"/>
        <v>0</v>
      </c>
      <c r="F15" s="10"/>
      <c r="G15" s="47">
        <f t="shared" si="2"/>
        <v>0</v>
      </c>
      <c r="H15" s="64"/>
    </row>
    <row r="16" spans="1:8" ht="15" customHeight="1" x14ac:dyDescent="0.2">
      <c r="A16" s="21">
        <v>0.85</v>
      </c>
      <c r="B16" s="1"/>
      <c r="C16" s="1"/>
      <c r="D16" s="12">
        <f t="shared" si="1"/>
        <v>4.5049999999999999</v>
      </c>
      <c r="E16" s="12">
        <f t="shared" si="3"/>
        <v>0</v>
      </c>
      <c r="F16" s="10"/>
      <c r="G16" s="47">
        <f t="shared" si="2"/>
        <v>0</v>
      </c>
      <c r="H16" s="64"/>
    </row>
    <row r="17" spans="1:8" ht="15" customHeight="1" x14ac:dyDescent="0.2">
      <c r="A17" s="21">
        <v>0.83330000000000004</v>
      </c>
      <c r="B17" s="1"/>
      <c r="C17" s="1"/>
      <c r="D17" s="12">
        <f t="shared" si="1"/>
        <v>4.4164900000000005</v>
      </c>
      <c r="E17" s="12">
        <f t="shared" si="3"/>
        <v>0</v>
      </c>
      <c r="F17" s="10"/>
      <c r="G17" s="47">
        <f t="shared" si="2"/>
        <v>0</v>
      </c>
      <c r="H17" s="64"/>
    </row>
    <row r="18" spans="1:8" ht="15" customHeight="1" x14ac:dyDescent="0.2">
      <c r="A18" s="21">
        <v>0.8</v>
      </c>
      <c r="B18" s="1"/>
      <c r="C18" s="1"/>
      <c r="D18" s="12">
        <f t="shared" si="1"/>
        <v>4.24</v>
      </c>
      <c r="E18" s="12">
        <f t="shared" si="3"/>
        <v>0</v>
      </c>
      <c r="F18" s="10"/>
      <c r="G18" s="47">
        <f t="shared" si="2"/>
        <v>0</v>
      </c>
      <c r="H18" s="64"/>
    </row>
    <row r="19" spans="1:8" ht="15" customHeight="1" x14ac:dyDescent="0.2">
      <c r="A19" s="21">
        <v>0.75</v>
      </c>
      <c r="B19" s="1"/>
      <c r="C19" s="1"/>
      <c r="D19" s="12">
        <f t="shared" si="1"/>
        <v>3.9749999999999996</v>
      </c>
      <c r="E19" s="12">
        <f t="shared" si="3"/>
        <v>0</v>
      </c>
      <c r="F19" s="10"/>
      <c r="G19" s="47">
        <f t="shared" si="2"/>
        <v>0</v>
      </c>
      <c r="H19" s="64"/>
    </row>
    <row r="20" spans="1:8" ht="15" customHeight="1" x14ac:dyDescent="0.2">
      <c r="A20" s="21">
        <v>0.7</v>
      </c>
      <c r="B20" s="1"/>
      <c r="C20" s="1"/>
      <c r="D20" s="12">
        <f t="shared" si="1"/>
        <v>3.7099999999999995</v>
      </c>
      <c r="E20" s="12">
        <f t="shared" si="3"/>
        <v>0</v>
      </c>
      <c r="F20" s="10"/>
      <c r="G20" s="47">
        <f t="shared" si="2"/>
        <v>0</v>
      </c>
      <c r="H20" s="64"/>
    </row>
    <row r="21" spans="1:8" ht="15" customHeight="1" x14ac:dyDescent="0.2">
      <c r="A21" s="21">
        <v>0.66669999999999996</v>
      </c>
      <c r="B21" s="1"/>
      <c r="C21" s="1"/>
      <c r="D21" s="12">
        <f t="shared" si="1"/>
        <v>3.5335099999999997</v>
      </c>
      <c r="E21" s="12">
        <f>C21*D21</f>
        <v>0</v>
      </c>
      <c r="F21" s="10"/>
      <c r="G21" s="47">
        <f>E21-F21</f>
        <v>0</v>
      </c>
      <c r="H21" s="64"/>
    </row>
    <row r="22" spans="1:8" ht="15" customHeight="1" x14ac:dyDescent="0.2">
      <c r="A22" s="21">
        <v>0.5</v>
      </c>
      <c r="B22" s="1"/>
      <c r="C22" s="1"/>
      <c r="D22" s="12">
        <f t="shared" si="1"/>
        <v>2.65</v>
      </c>
      <c r="E22" s="12">
        <f t="shared" si="3"/>
        <v>0</v>
      </c>
      <c r="F22" s="10"/>
      <c r="G22" s="47">
        <f t="shared" si="2"/>
        <v>0</v>
      </c>
      <c r="H22" s="64"/>
    </row>
    <row r="23" spans="1:8" ht="15.75" customHeight="1" x14ac:dyDescent="0.2">
      <c r="A23" s="21">
        <v>0.25</v>
      </c>
      <c r="B23" s="1"/>
      <c r="C23" s="1"/>
      <c r="D23" s="12">
        <f t="shared" si="1"/>
        <v>1.325</v>
      </c>
      <c r="E23" s="12">
        <f t="shared" si="3"/>
        <v>0</v>
      </c>
      <c r="F23" s="10"/>
      <c r="G23" s="47">
        <f t="shared" si="2"/>
        <v>0</v>
      </c>
      <c r="H23" s="64"/>
    </row>
    <row r="24" spans="1:8" ht="15.75" customHeight="1" x14ac:dyDescent="0.2">
      <c r="A24" s="48" t="s">
        <v>46</v>
      </c>
      <c r="B24" s="43">
        <f>SUM(B12:B23)</f>
        <v>0</v>
      </c>
      <c r="C24" s="43">
        <f t="shared" ref="C24" si="4">SUM(C12:C23)</f>
        <v>0</v>
      </c>
      <c r="D24" s="43"/>
      <c r="E24" s="44">
        <f>SUM(E12:E23)</f>
        <v>0</v>
      </c>
      <c r="F24" s="44">
        <f>SUM(F12:F23)</f>
        <v>0</v>
      </c>
      <c r="G24" s="49">
        <f>SUM(G12:G23)</f>
        <v>0</v>
      </c>
      <c r="H24" s="64"/>
    </row>
    <row r="25" spans="1:8" ht="30" customHeight="1" x14ac:dyDescent="0.2">
      <c r="A25" s="50" t="s">
        <v>39</v>
      </c>
      <c r="B25" s="17"/>
      <c r="C25" s="17"/>
      <c r="D25" s="1"/>
      <c r="E25" s="10">
        <v>0</v>
      </c>
      <c r="F25" s="10"/>
      <c r="G25" s="47">
        <f t="shared" si="2"/>
        <v>0</v>
      </c>
      <c r="H25" s="64"/>
    </row>
    <row r="26" spans="1:8" ht="15.75" customHeight="1" thickBot="1" x14ac:dyDescent="0.25">
      <c r="A26" s="21" t="s">
        <v>40</v>
      </c>
      <c r="B26" s="17"/>
      <c r="C26" s="17"/>
      <c r="D26" s="1"/>
      <c r="E26" s="10">
        <v>0</v>
      </c>
      <c r="F26" s="10"/>
      <c r="G26" s="47">
        <f>E26-F26</f>
        <v>0</v>
      </c>
      <c r="H26" s="65"/>
    </row>
    <row r="27" spans="1:8" ht="18.95" customHeight="1" thickBot="1" x14ac:dyDescent="0.25">
      <c r="A27" s="29" t="s">
        <v>47</v>
      </c>
      <c r="B27" s="51">
        <f>SUM(B24:B25)-B26</f>
        <v>0</v>
      </c>
      <c r="C27" s="51">
        <f>SUM(C24:C25)-C26</f>
        <v>0</v>
      </c>
      <c r="D27" s="51"/>
      <c r="E27" s="27">
        <f>SUM(E24:E25)-E26</f>
        <v>0</v>
      </c>
      <c r="F27" s="27">
        <f t="shared" ref="F27" si="5">SUM(F24:F25)-F26</f>
        <v>0</v>
      </c>
      <c r="G27" s="52">
        <f>SUM(G24:G25)-G26</f>
        <v>0</v>
      </c>
      <c r="H27" s="41" t="s">
        <v>27</v>
      </c>
    </row>
    <row r="28" spans="1:8" ht="32.25" customHeight="1" x14ac:dyDescent="0.2">
      <c r="A28" s="53" t="s">
        <v>33</v>
      </c>
      <c r="B28" s="6"/>
      <c r="C28" s="6"/>
      <c r="D28" s="54">
        <f>D8-B39</f>
        <v>0.35000000000000053</v>
      </c>
      <c r="E28" s="54">
        <f>(D28*C28)</f>
        <v>0</v>
      </c>
      <c r="F28" s="54"/>
      <c r="G28" s="61">
        <f>E28-F28</f>
        <v>0</v>
      </c>
      <c r="H28" s="77" t="s">
        <v>35</v>
      </c>
    </row>
    <row r="29" spans="1:8" ht="33" customHeight="1" x14ac:dyDescent="0.2">
      <c r="A29" s="22" t="s">
        <v>44</v>
      </c>
      <c r="B29" s="16"/>
      <c r="C29" s="16"/>
      <c r="D29" s="16"/>
      <c r="E29" s="16"/>
      <c r="F29" s="16"/>
      <c r="G29" s="62">
        <f>E29-F29</f>
        <v>0</v>
      </c>
      <c r="H29" s="78"/>
    </row>
    <row r="30" spans="1:8" ht="30" customHeight="1" thickBot="1" x14ac:dyDescent="0.25">
      <c r="A30" s="22" t="s">
        <v>45</v>
      </c>
      <c r="B30" s="16"/>
      <c r="C30" s="16"/>
      <c r="D30" s="16"/>
      <c r="E30" s="16"/>
      <c r="F30" s="16"/>
      <c r="G30" s="62">
        <f>E30-F30</f>
        <v>0</v>
      </c>
      <c r="H30" s="79"/>
    </row>
    <row r="31" spans="1:8" ht="20.100000000000001" customHeight="1" thickBot="1" x14ac:dyDescent="0.25">
      <c r="A31" s="30" t="s">
        <v>21</v>
      </c>
      <c r="B31" s="31">
        <f>B28</f>
        <v>0</v>
      </c>
      <c r="C31" s="31">
        <f>C28</f>
        <v>0</v>
      </c>
      <c r="D31" s="27"/>
      <c r="E31" s="27">
        <f>SUM(E28:E29)-E30</f>
        <v>0</v>
      </c>
      <c r="F31" s="27">
        <f>SUM(F28:F29)-F30</f>
        <v>0</v>
      </c>
      <c r="G31" s="52">
        <f>SUM(G28:G29)-G30</f>
        <v>0</v>
      </c>
      <c r="H31" s="32" t="s">
        <v>22</v>
      </c>
    </row>
    <row r="32" spans="1:8" ht="29.45" customHeight="1" x14ac:dyDescent="0.2">
      <c r="A32" s="58" t="s">
        <v>32</v>
      </c>
      <c r="B32" s="4"/>
      <c r="C32" s="4"/>
      <c r="D32" s="54">
        <f>D8-B39</f>
        <v>0.35000000000000053</v>
      </c>
      <c r="E32" s="59">
        <f>C32*D32</f>
        <v>0</v>
      </c>
      <c r="F32" s="59"/>
      <c r="G32" s="61">
        <f>E32-F32</f>
        <v>0</v>
      </c>
      <c r="H32" s="77" t="s">
        <v>36</v>
      </c>
    </row>
    <row r="33" spans="1:10" ht="27.6" customHeight="1" x14ac:dyDescent="0.2">
      <c r="A33" s="22" t="s">
        <v>43</v>
      </c>
      <c r="B33" s="1"/>
      <c r="C33" s="1"/>
      <c r="D33" s="15"/>
      <c r="E33" s="16"/>
      <c r="F33" s="10"/>
      <c r="G33" s="62">
        <f t="shared" ref="G33:G34" si="6">E33-F33</f>
        <v>0</v>
      </c>
      <c r="H33" s="78"/>
    </row>
    <row r="34" spans="1:10" ht="30.6" customHeight="1" thickBot="1" x14ac:dyDescent="0.25">
      <c r="A34" s="22" t="s">
        <v>42</v>
      </c>
      <c r="B34" s="1"/>
      <c r="C34" s="1"/>
      <c r="D34" s="15"/>
      <c r="E34" s="16"/>
      <c r="F34" s="10"/>
      <c r="G34" s="62">
        <f t="shared" si="6"/>
        <v>0</v>
      </c>
      <c r="H34" s="79"/>
    </row>
    <row r="35" spans="1:10" ht="29.25" customHeight="1" thickBot="1" x14ac:dyDescent="0.25">
      <c r="A35" s="30" t="s">
        <v>30</v>
      </c>
      <c r="B35" s="26">
        <f>B32</f>
        <v>0</v>
      </c>
      <c r="C35" s="26">
        <f>C32</f>
        <v>0</v>
      </c>
      <c r="D35" s="27">
        <f>D8-B39</f>
        <v>0.35000000000000053</v>
      </c>
      <c r="E35" s="27">
        <f>SUM(E32:E33)-E34</f>
        <v>0</v>
      </c>
      <c r="F35" s="27">
        <f>SUM(F32:F33)-F34</f>
        <v>0</v>
      </c>
      <c r="G35" s="52">
        <f>SUM(G32:G33)-G34</f>
        <v>0</v>
      </c>
      <c r="H35" s="35" t="s">
        <v>31</v>
      </c>
    </row>
    <row r="36" spans="1:10" ht="14.45" customHeight="1" x14ac:dyDescent="0.2">
      <c r="A36" s="55" t="s">
        <v>28</v>
      </c>
      <c r="B36" s="56">
        <f>SUM(B31+B35)</f>
        <v>0</v>
      </c>
      <c r="C36" s="56">
        <f t="shared" ref="C36:G36" si="7">SUM(C31+C35)</f>
        <v>0</v>
      </c>
      <c r="D36" s="57"/>
      <c r="E36" s="57">
        <f>SUM(E31+E35)</f>
        <v>0</v>
      </c>
      <c r="F36" s="57">
        <f>SUM(F31+F35)</f>
        <v>0</v>
      </c>
      <c r="G36" s="36">
        <f t="shared" si="7"/>
        <v>0</v>
      </c>
      <c r="H36" s="60" t="s">
        <v>29</v>
      </c>
    </row>
    <row r="37" spans="1:10" s="13" customFormat="1" ht="30.75" customHeight="1" thickBot="1" x14ac:dyDescent="0.25">
      <c r="A37" s="67" t="s">
        <v>34</v>
      </c>
      <c r="B37" s="68"/>
      <c r="C37" s="68"/>
      <c r="D37" s="69"/>
      <c r="E37" s="33">
        <f>E27+E31+E35</f>
        <v>0</v>
      </c>
      <c r="F37" s="33">
        <f>F27+F31+F35</f>
        <v>0</v>
      </c>
      <c r="G37" s="39">
        <f>G27+G31+G35</f>
        <v>0</v>
      </c>
      <c r="H37" s="35" t="s">
        <v>25</v>
      </c>
    </row>
    <row r="38" spans="1:10" ht="19.5" customHeight="1" thickBot="1" x14ac:dyDescent="0.25">
      <c r="A38" s="71" t="s">
        <v>19</v>
      </c>
      <c r="B38" s="72"/>
      <c r="C38" s="72"/>
      <c r="D38" s="72"/>
      <c r="E38" s="33">
        <f>SUM(E37+E11)</f>
        <v>0</v>
      </c>
      <c r="F38" s="33">
        <f>SUM(F37+F11)</f>
        <v>0</v>
      </c>
      <c r="G38" s="34">
        <f>SUM(G37+G11)</f>
        <v>0</v>
      </c>
      <c r="H38" s="13"/>
    </row>
    <row r="39" spans="1:10" ht="25.5" x14ac:dyDescent="0.2">
      <c r="A39" s="13" t="s">
        <v>41</v>
      </c>
      <c r="B39" s="14">
        <v>5.3</v>
      </c>
    </row>
    <row r="40" spans="1:10" ht="15" customHeight="1" x14ac:dyDescent="0.2">
      <c r="H40" s="80" t="s">
        <v>18</v>
      </c>
      <c r="I40" s="81"/>
      <c r="J40" s="82"/>
    </row>
    <row r="41" spans="1:10" x14ac:dyDescent="0.2">
      <c r="H41" s="83"/>
      <c r="I41" s="84"/>
      <c r="J41" s="85"/>
    </row>
    <row r="42" spans="1:10" x14ac:dyDescent="0.2">
      <c r="H42" s="83"/>
      <c r="I42" s="84"/>
      <c r="J42" s="85"/>
    </row>
    <row r="43" spans="1:10" x14ac:dyDescent="0.2">
      <c r="H43" s="83"/>
      <c r="I43" s="84"/>
      <c r="J43" s="85"/>
    </row>
    <row r="44" spans="1:10" ht="15" customHeight="1" x14ac:dyDescent="0.2">
      <c r="A44" s="66" t="s">
        <v>17</v>
      </c>
      <c r="B44" s="66"/>
      <c r="H44" s="86"/>
      <c r="I44" s="87"/>
      <c r="J44" s="88"/>
    </row>
    <row r="45" spans="1:10" x14ac:dyDescent="0.2">
      <c r="H45" s="42"/>
      <c r="I45" s="42"/>
      <c r="J45" s="42"/>
    </row>
  </sheetData>
  <mergeCells count="17">
    <mergeCell ref="A1:B1"/>
    <mergeCell ref="A3:B3"/>
    <mergeCell ref="A5:B5"/>
    <mergeCell ref="C3:F3"/>
    <mergeCell ref="C5:D5"/>
    <mergeCell ref="A4:B4"/>
    <mergeCell ref="C4:F4"/>
    <mergeCell ref="H12:H26"/>
    <mergeCell ref="A44:B44"/>
    <mergeCell ref="A37:D37"/>
    <mergeCell ref="A2:B2"/>
    <mergeCell ref="A38:D38"/>
    <mergeCell ref="G3:H6"/>
    <mergeCell ref="H28:H30"/>
    <mergeCell ref="H32:H34"/>
    <mergeCell ref="H8:H10"/>
    <mergeCell ref="H40:J44"/>
  </mergeCells>
  <pageMargins left="0.70866141732283472" right="0.70866141732283472" top="0.78740157480314965" bottom="0.78740157480314965" header="0.31496062992125984" footer="0.31496062992125984"/>
  <pageSetup paperSize="9" scale="60" orientation="landscape" r:id="rId1"/>
  <headerFooter>
    <oddHeader xml:space="preserve">&amp;LBSFB / V 242-21
&amp;CAnlage 7 Abrechnungsmuster Sozialstaffel Mittagessen Schule als Anlage zur Rechnung&amp;RStand: 16.06.2026
Druckdatum: &amp;D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Wien, Jana</dc:creator>
  <cp:lastModifiedBy>Wien, Jana</cp:lastModifiedBy>
  <cp:lastPrinted>2024-05-17T06:00:06Z</cp:lastPrinted>
  <dcterms:created xsi:type="dcterms:W3CDTF">2020-07-14T09:31:33Z</dcterms:created>
  <dcterms:modified xsi:type="dcterms:W3CDTF">2026-06-17T12:22:04Z</dcterms:modified>
</cp:coreProperties>
</file>